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7" r:id="rId1"/>
  </sheets>
  <calcPr calcId="145621" iterate="1" iterateCount="1000" calcOnSave="0"/>
</workbook>
</file>

<file path=xl/calcChain.xml><?xml version="1.0" encoding="utf-8"?>
<calcChain xmlns="http://schemas.openxmlformats.org/spreadsheetml/2006/main">
  <c r="R14" i="17" l="1"/>
  <c r="P14" i="17"/>
  <c r="N14" i="17"/>
  <c r="L14" i="17"/>
  <c r="J14" i="17"/>
  <c r="H14" i="17"/>
  <c r="F14" i="17"/>
  <c r="D14" i="17"/>
  <c r="R13" i="17"/>
  <c r="P13" i="17"/>
  <c r="N13" i="17"/>
  <c r="L13" i="17"/>
  <c r="J13" i="17"/>
  <c r="H13" i="17"/>
  <c r="F13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P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R8" i="17"/>
  <c r="P8" i="17"/>
  <c r="N8" i="17"/>
  <c r="L8" i="17"/>
  <c r="J8" i="17"/>
  <c r="H8" i="17"/>
  <c r="F8" i="17"/>
  <c r="D8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<sst xmlns="http://schemas.openxmlformats.org/spreadsheetml/2006/main" count="40" uniqueCount="40">
  <si>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</si>
  <si>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</si>
  <si>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</si>
  <si>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</si>
  <si>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</si>
  <si>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</si>
  <si>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</si>
  <si>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</si>
  <si>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</si>
  <si>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</si>
  <si>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</si>
  <si>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</si>
  <si>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</si>
  <si>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</si>
  <si>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</si>
  <si>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</si>
  <si>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</si>
  <si>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</si>
  <si>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</si>
  <si>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</si>
  <si>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</si>
  <si>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</si>
  <si>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</si>
  <si>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</si>
  <si>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</si>
  <si>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</si>
  <si>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</si>
  <si>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قضاء: الضنيّة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</si>
  <si>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</si>
  <si>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</si>
  <si>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</si>
  <si>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فئة عمر الحائز*</t>
  </si>
  <si>
    <t>%
 (2/1)</t>
  </si>
  <si>
    <t>%
 (3/2)</t>
  </si>
  <si>
    <t>%
 (4/2)</t>
  </si>
  <si>
    <t>%
 (5/2)</t>
  </si>
  <si>
    <t>%
 (6/2)</t>
  </si>
  <si>
    <t>%
 (7/2)</t>
  </si>
  <si>
    <t>%
 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</si>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</sst>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20" xfId="1" applyNumberFormat="1" applyFont="1" applyBorder="1"/>
    <xf numFmtId="164" fontId="6" fillId="0" borderId="9" xfId="1" applyNumberFormat="1" applyFont="1" applyBorder="1"/>
    <xf numFmtId="165" fontId="6" fillId="0" borderId="7" xfId="0" applyNumberFormat="1" applyFont="1" applyBorder="1"/>
    <xf numFmtId="164" fontId="6" fillId="0" borderId="12" xfId="1" applyNumberFormat="1" applyFont="1" applyBorder="1"/>
    <xf numFmtId="165" fontId="6" fillId="0" borderId="8" xfId="0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0" fontId="6" fillId="0" borderId="32" xfId="0" applyFont="1" applyBorder="1"/>
    <xf numFmtId="0" fontId="6" fillId="0" borderId="8" xfId="0" applyFont="1" applyBorder="1"/>
    <xf numFmtId="164" fontId="6" fillId="0" borderId="21" xfId="1" applyNumberFormat="1" applyFont="1" applyBorder="1"/>
    <xf numFmtId="164" fontId="6" fillId="0" borderId="13" xfId="1" applyNumberFormat="1" applyFont="1" applyBorder="1"/>
    <xf numFmtId="165" fontId="6" fillId="0" borderId="11" xfId="0" applyNumberFormat="1" applyFont="1" applyBorder="1"/>
    <xf numFmtId="0" fontId="6" fillId="0" borderId="13" xfId="0" applyFont="1" applyBorder="1"/>
    <xf numFmtId="0" fontId="6" fillId="0" borderId="11" xfId="0" applyFont="1" applyBorder="1"/>
    <xf numFmtId="164" fontId="6" fillId="0" borderId="23" xfId="1" applyNumberFormat="1" applyFont="1" applyBorder="1"/>
    <xf numFmtId="164" fontId="6" fillId="0" borderId="22" xfId="1" applyNumberFormat="1" applyFont="1" applyBorder="1"/>
    <xf numFmtId="164" fontId="6" fillId="0" borderId="28" xfId="1" applyNumberFormat="1" applyFont="1" applyBorder="1"/>
    <xf numFmtId="165" fontId="6" fillId="0" borderId="29" xfId="0" applyNumberFormat="1" applyFont="1" applyBorder="1"/>
    <xf numFmtId="164" fontId="6" fillId="0" borderId="30" xfId="1" applyNumberFormat="1" applyFont="1" applyBorder="1"/>
    <xf numFmtId="165" fontId="6" fillId="0" borderId="31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165" fontId="0" fillId="0" borderId="0" xfId="0" applyNumberFormat="1"/>
    <xf numFmtId="164" fontId="6" fillId="0" borderId="33" xfId="1" applyNumberFormat="1" applyFont="1" applyBorder="1"/>
    <xf numFmtId="164" fontId="6" fillId="0" borderId="16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2" xfId="0" applyFont="1" applyBorder="1"/>
    <xf numFmtId="164" fontId="7" fillId="0" borderId="6" xfId="1" applyNumberFormat="1" applyFont="1" applyBorder="1"/>
    <xf numFmtId="164" fontId="7" fillId="0" borderId="26" xfId="1" applyNumberFormat="1" applyFont="1" applyBorder="1"/>
    <xf numFmtId="165" fontId="7" fillId="0" borderId="25" xfId="0" applyNumberFormat="1" applyFont="1" applyBorder="1"/>
    <xf numFmtId="165" fontId="7" fillId="0" borderId="27" xfId="0" applyNumberFormat="1" applyFont="1" applyBorder="1"/>
    <xf numFmtId="164" fontId="7" fillId="0" borderId="24" xfId="1" applyNumberFormat="1" applyFont="1" applyBorder="1"/>
    <xf numFmtId="0" fontId="1" fillId="0" borderId="0" xfId="0" applyFont="1"/>
    <xf numFmtId="0" fontId="1" fillId="0" borderId="19" xfId="0" applyFont="1" applyBorder="1" applyAlignment="1">
      <alignment horizontal="right" wrapText="1"/>
    </xf>
    <xf numFmtId="0" fontId="1" fillId="0" borderId="17" xfId="0" applyFont="1" applyBorder="1"/>
    <xf numFmtId="0" fontId="1" fillId="0" borderId="18" xfId="0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A2" sqref="A2:R2"/>
    </sheetView>
  </sheetViews>
  <sheetFormatPr defaultRowHeight="15" x14ac:dyDescent="0.25"/>
  <cols>
    <col min="1" max="1" width="16.7109375" customWidth="1"/>
    <col min="2" max="2" width="16.28515625" customWidth="1"/>
    <col min="3" max="3" width="9.28515625" customWidth="1"/>
    <col min="4" max="4" width="8.42578125" customWidth="1"/>
    <col min="5" max="6" width="7.42578125" customWidth="1"/>
    <col min="7" max="8" width="8.7109375" customWidth="1"/>
    <col min="9" max="14" width="7.7109375" customWidth="1"/>
    <col min="15" max="16" width="7.42578125" customWidth="1"/>
  </cols>
  <sheetData>
    <row r="1" spans="1:18" ht="38.25" customHeight="1" x14ac:dyDescent="0.2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2" customFormat="1" ht="67.5" customHeight="1" x14ac:dyDescent="0.25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2" customFormat="1" ht="15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5" t="s">
        <v>0</v>
      </c>
      <c r="B5" s="43" t="s">
        <v>11</v>
      </c>
      <c r="C5" s="43" t="s">
        <v>13</v>
      </c>
      <c r="D5" s="43"/>
      <c r="E5" s="43" t="s">
        <v>8</v>
      </c>
      <c r="F5" s="43"/>
      <c r="G5" s="43" t="s">
        <v>9</v>
      </c>
      <c r="H5" s="43"/>
      <c r="I5" s="43" t="s">
        <v>10</v>
      </c>
      <c r="J5" s="43"/>
      <c r="K5" s="43" t="s">
        <v>22</v>
      </c>
      <c r="L5" s="43"/>
      <c r="M5" s="43" t="s">
        <v>23</v>
      </c>
      <c r="N5" s="43"/>
      <c r="O5" s="43" t="s">
        <v>24</v>
      </c>
      <c r="P5" s="43"/>
      <c r="Q5" s="43" t="s">
        <v>12</v>
      </c>
      <c r="R5" s="43"/>
    </row>
    <row r="6" spans="1:18" ht="45" customHeight="1" thickBot="1" x14ac:dyDescent="0.3">
      <c r="A6" s="46"/>
      <c r="B6" s="43"/>
      <c r="C6" s="1" t="s">
        <v>20</v>
      </c>
      <c r="D6" s="1" t="s">
        <v>32</v>
      </c>
      <c r="E6" s="1" t="s">
        <v>15</v>
      </c>
      <c r="F6" s="1" t="s">
        <v>33</v>
      </c>
      <c r="G6" s="1" t="s">
        <v>14</v>
      </c>
      <c r="H6" s="1" t="s">
        <v>34</v>
      </c>
      <c r="I6" s="1" t="s">
        <v>16</v>
      </c>
      <c r="J6" s="1" t="s">
        <v>35</v>
      </c>
      <c r="K6" s="1" t="s">
        <v>17</v>
      </c>
      <c r="L6" s="1" t="s">
        <v>36</v>
      </c>
      <c r="M6" s="1" t="s">
        <v>18</v>
      </c>
      <c r="N6" s="1" t="s">
        <v>37</v>
      </c>
      <c r="O6" s="1" t="s">
        <v>19</v>
      </c>
      <c r="P6" s="1" t="s">
        <v>38</v>
      </c>
      <c r="Q6" s="1" t="s">
        <v>21</v>
      </c>
      <c r="R6" s="1" t="s">
        <v>39</v>
      </c>
    </row>
    <row r="7" spans="1:18" ht="18" customHeight="1" x14ac:dyDescent="0.25">
      <c r="A7" s="39" t="s">
        <v>30</v>
      </c>
      <c r="B7" s="6">
        <v>0</v>
      </c>
      <c r="C7" s="7">
        <v>0</v>
      </c>
      <c r="D7" s="8">
        <v>0</v>
      </c>
      <c r="E7" s="9">
        <v>0</v>
      </c>
      <c r="F7" s="10">
        <v>0</v>
      </c>
      <c r="G7" s="11">
        <v>0</v>
      </c>
      <c r="H7" s="12">
        <v>0</v>
      </c>
      <c r="I7" s="13">
        <v>0</v>
      </c>
      <c r="J7" s="14">
        <v>0</v>
      </c>
      <c r="K7" s="11">
        <v>0</v>
      </c>
      <c r="L7" s="12">
        <v>0</v>
      </c>
      <c r="M7" s="9">
        <v>0</v>
      </c>
      <c r="N7" s="10">
        <v>0</v>
      </c>
      <c r="O7" s="29">
        <v>0</v>
      </c>
      <c r="P7" s="10">
        <v>0</v>
      </c>
      <c r="Q7" s="9">
        <v>0</v>
      </c>
      <c r="R7" s="10">
        <v>0</v>
      </c>
    </row>
    <row r="8" spans="1:18" ht="18" customHeight="1" x14ac:dyDescent="0.25">
      <c r="A8" s="40" t="s">
        <v>1</v>
      </c>
      <c r="B8" s="15">
        <v>1209.46</v>
      </c>
      <c r="C8" s="11">
        <v>373.97</v>
      </c>
      <c r="D8" s="12">
        <f t="shared" ref="D8:D13" si="0">C8/B8*100</f>
        <v>30.920410761827593</v>
      </c>
      <c r="E8" s="16">
        <v>74.7</v>
      </c>
      <c r="F8" s="17">
        <f t="shared" ref="F8:F14" si="1">E8/C8*100</f>
        <v>19.974864293927318</v>
      </c>
      <c r="G8" s="11">
        <v>67.400000000000006</v>
      </c>
      <c r="H8" s="12">
        <f t="shared" ref="H8:H14" si="2">G8/C8*100</f>
        <v>18.022836056368156</v>
      </c>
      <c r="I8" s="18">
        <v>1</v>
      </c>
      <c r="J8" s="19">
        <f t="shared" ref="J8:J14" si="3">I8/C8*100</f>
        <v>0.26740112843276198</v>
      </c>
      <c r="K8" s="11">
        <v>44.05</v>
      </c>
      <c r="L8" s="12">
        <f t="shared" ref="L8:L14" si="4">K8/C8*100</f>
        <v>11.779019707463164</v>
      </c>
      <c r="M8" s="16">
        <v>79.44</v>
      </c>
      <c r="N8" s="17">
        <f t="shared" ref="N8:N14" si="5">M8/C8*100</f>
        <v>21.242345642698609</v>
      </c>
      <c r="O8" s="11">
        <v>47.68</v>
      </c>
      <c r="P8" s="17">
        <f t="shared" ref="P8:P14" si="6">O8/C8*100</f>
        <v>12.74968580367409</v>
      </c>
      <c r="Q8" s="16">
        <v>59.7</v>
      </c>
      <c r="R8" s="17">
        <f t="shared" ref="R8:R14" si="7">Q8/C8*100</f>
        <v>15.963847367435891</v>
      </c>
    </row>
    <row r="9" spans="1:18" ht="18" customHeight="1" x14ac:dyDescent="0.25">
      <c r="A9" s="40" t="s">
        <v>2</v>
      </c>
      <c r="B9" s="15">
        <v>6922.4030000000002</v>
      </c>
      <c r="C9" s="11">
        <v>1861.771</v>
      </c>
      <c r="D9" s="12">
        <f t="shared" si="0"/>
        <v>26.894865843551724</v>
      </c>
      <c r="E9" s="16">
        <v>407.15</v>
      </c>
      <c r="F9" s="17">
        <f t="shared" si="1"/>
        <v>21.868962401928055</v>
      </c>
      <c r="G9" s="11">
        <v>409.791</v>
      </c>
      <c r="H9" s="12">
        <f t="shared" si="2"/>
        <v>22.010816582705392</v>
      </c>
      <c r="I9" s="20">
        <v>0</v>
      </c>
      <c r="J9" s="17">
        <f t="shared" si="3"/>
        <v>0</v>
      </c>
      <c r="K9" s="11">
        <v>261.375</v>
      </c>
      <c r="L9" s="12">
        <f t="shared" si="4"/>
        <v>14.039052063868221</v>
      </c>
      <c r="M9" s="16">
        <v>384.95499999999998</v>
      </c>
      <c r="N9" s="17">
        <f t="shared" si="5"/>
        <v>20.676817933032581</v>
      </c>
      <c r="O9" s="11">
        <v>217.5</v>
      </c>
      <c r="P9" s="17">
        <f t="shared" si="6"/>
        <v>11.682424959890342</v>
      </c>
      <c r="Q9" s="16">
        <v>181</v>
      </c>
      <c r="R9" s="17">
        <f t="shared" si="7"/>
        <v>9.7219260585754093</v>
      </c>
    </row>
    <row r="10" spans="1:18" ht="18" customHeight="1" x14ac:dyDescent="0.25">
      <c r="A10" s="40" t="s">
        <v>4</v>
      </c>
      <c r="B10" s="15">
        <v>14135.698</v>
      </c>
      <c r="C10" s="11">
        <v>3370.2049999999999</v>
      </c>
      <c r="D10" s="12">
        <f t="shared" si="0"/>
        <v>23.841801091109897</v>
      </c>
      <c r="E10" s="16">
        <v>695.46</v>
      </c>
      <c r="F10" s="17">
        <f t="shared" si="1"/>
        <v>20.63553997457128</v>
      </c>
      <c r="G10" s="11">
        <v>738.89</v>
      </c>
      <c r="H10" s="12">
        <f t="shared" si="2"/>
        <v>21.924185620756006</v>
      </c>
      <c r="I10" s="16">
        <v>10</v>
      </c>
      <c r="J10" s="17">
        <f t="shared" si="3"/>
        <v>0.296717855442028</v>
      </c>
      <c r="K10" s="11">
        <v>463.44499999999999</v>
      </c>
      <c r="L10" s="12">
        <f t="shared" si="4"/>
        <v>13.751240651533067</v>
      </c>
      <c r="M10" s="16">
        <v>645.08000000000004</v>
      </c>
      <c r="N10" s="17">
        <f t="shared" si="5"/>
        <v>19.140675418854343</v>
      </c>
      <c r="O10" s="11">
        <v>512.03</v>
      </c>
      <c r="P10" s="17">
        <f t="shared" si="6"/>
        <v>15.19284435219816</v>
      </c>
      <c r="Q10" s="16">
        <v>305.3</v>
      </c>
      <c r="R10" s="17">
        <f t="shared" si="7"/>
        <v>9.0587961266451167</v>
      </c>
    </row>
    <row r="11" spans="1:18" ht="18" customHeight="1" x14ac:dyDescent="0.25">
      <c r="A11" s="40" t="s">
        <v>3</v>
      </c>
      <c r="B11" s="15">
        <v>17495.394</v>
      </c>
      <c r="C11" s="11">
        <v>3476.3609999999999</v>
      </c>
      <c r="D11" s="12">
        <f t="shared" si="0"/>
        <v>19.870149823433529</v>
      </c>
      <c r="E11" s="16">
        <v>907.27</v>
      </c>
      <c r="F11" s="17">
        <f t="shared" si="1"/>
        <v>26.098267700046112</v>
      </c>
      <c r="G11" s="11">
        <v>726.17100000000005</v>
      </c>
      <c r="H11" s="12">
        <f t="shared" si="2"/>
        <v>20.888825987864898</v>
      </c>
      <c r="I11" s="16">
        <v>4.5999999999999996</v>
      </c>
      <c r="J11" s="17">
        <f t="shared" si="3"/>
        <v>0.13232227608122399</v>
      </c>
      <c r="K11" s="11">
        <v>524.30999999999995</v>
      </c>
      <c r="L11" s="12">
        <f t="shared" si="4"/>
        <v>15.082150559162297</v>
      </c>
      <c r="M11" s="16">
        <v>625.39499999999998</v>
      </c>
      <c r="N11" s="17">
        <f t="shared" si="5"/>
        <v>17.989932576047192</v>
      </c>
      <c r="O11" s="11">
        <v>332.44</v>
      </c>
      <c r="P11" s="17">
        <f t="shared" si="6"/>
        <v>9.5628733609656766</v>
      </c>
      <c r="Q11" s="16">
        <v>356.17500000000001</v>
      </c>
      <c r="R11" s="17">
        <f t="shared" si="7"/>
        <v>10.245627539832601</v>
      </c>
    </row>
    <row r="12" spans="1:18" ht="18" customHeight="1" x14ac:dyDescent="0.25">
      <c r="A12" s="40" t="s">
        <v>5</v>
      </c>
      <c r="B12" s="15">
        <v>13602.021000000001</v>
      </c>
      <c r="C12" s="11">
        <v>2391.2040000000002</v>
      </c>
      <c r="D12" s="12">
        <f t="shared" si="0"/>
        <v>17.579769947421784</v>
      </c>
      <c r="E12" s="16">
        <v>588.6</v>
      </c>
      <c r="F12" s="17">
        <f t="shared" si="1"/>
        <v>24.615214762103108</v>
      </c>
      <c r="G12" s="11">
        <v>500.75</v>
      </c>
      <c r="H12" s="12">
        <f t="shared" si="2"/>
        <v>20.941333319950953</v>
      </c>
      <c r="I12" s="16">
        <v>9.5</v>
      </c>
      <c r="J12" s="17">
        <f t="shared" si="3"/>
        <v>0.39728939898059723</v>
      </c>
      <c r="K12" s="11">
        <v>325.87799999999999</v>
      </c>
      <c r="L12" s="12">
        <f t="shared" si="4"/>
        <v>13.628197343263057</v>
      </c>
      <c r="M12" s="16">
        <v>480.73099999999999</v>
      </c>
      <c r="N12" s="17">
        <f t="shared" si="5"/>
        <v>20.104140006456998</v>
      </c>
      <c r="O12" s="11">
        <v>261.84500000000003</v>
      </c>
      <c r="P12" s="17">
        <f t="shared" si="6"/>
        <v>10.95034133432363</v>
      </c>
      <c r="Q12" s="16">
        <v>223.9</v>
      </c>
      <c r="R12" s="17">
        <f t="shared" si="7"/>
        <v>9.363483834921654</v>
      </c>
    </row>
    <row r="13" spans="1:18" ht="18" customHeight="1" thickBot="1" x14ac:dyDescent="0.3">
      <c r="A13" s="41" t="s">
        <v>6</v>
      </c>
      <c r="B13" s="21">
        <v>16719.375</v>
      </c>
      <c r="C13" s="22">
        <v>2684.34</v>
      </c>
      <c r="D13" s="23">
        <f t="shared" si="0"/>
        <v>16.055265223729958</v>
      </c>
      <c r="E13" s="24">
        <v>660.56500000000005</v>
      </c>
      <c r="F13" s="25">
        <f t="shared" si="1"/>
        <v>24.608097334912866</v>
      </c>
      <c r="G13" s="22">
        <v>526.78</v>
      </c>
      <c r="H13" s="23">
        <f t="shared" si="2"/>
        <v>19.624190676292866</v>
      </c>
      <c r="I13" s="26">
        <v>3</v>
      </c>
      <c r="J13" s="27">
        <f t="shared" si="3"/>
        <v>0.11175931513891682</v>
      </c>
      <c r="K13" s="22">
        <v>326.58999999999997</v>
      </c>
      <c r="L13" s="23">
        <f t="shared" si="4"/>
        <v>12.166491577072948</v>
      </c>
      <c r="M13" s="24">
        <v>502.13499999999999</v>
      </c>
      <c r="N13" s="25">
        <f t="shared" si="5"/>
        <v>18.706087902426667</v>
      </c>
      <c r="O13" s="30">
        <v>326.88</v>
      </c>
      <c r="P13" s="27">
        <f t="shared" si="6"/>
        <v>12.177294977536377</v>
      </c>
      <c r="Q13" s="24">
        <v>338.39</v>
      </c>
      <c r="R13" s="27">
        <f t="shared" si="7"/>
        <v>12.606078216619354</v>
      </c>
    </row>
    <row r="14" spans="1:18" s="38" customFormat="1" ht="15.75" thickBot="1" x14ac:dyDescent="0.3">
      <c r="A14" s="32" t="s">
        <v>25</v>
      </c>
      <c r="B14" s="33">
        <v>70084.350999999995</v>
      </c>
      <c r="C14" s="34">
        <v>14157.851000000001</v>
      </c>
      <c r="D14" s="35">
        <f>C14/B14*100</f>
        <v>20.201158743697292</v>
      </c>
      <c r="E14" s="34">
        <v>3333.7449999999999</v>
      </c>
      <c r="F14" s="36">
        <f t="shared" si="1"/>
        <v>23.546970511273212</v>
      </c>
      <c r="G14" s="34">
        <v>2969.7820000000002</v>
      </c>
      <c r="H14" s="36">
        <f t="shared" si="2"/>
        <v>20.976220190479474</v>
      </c>
      <c r="I14" s="34">
        <v>28.1</v>
      </c>
      <c r="J14" s="36">
        <f t="shared" si="3"/>
        <v>0.19847644956851149</v>
      </c>
      <c r="K14" s="34">
        <v>1945.6479999999999</v>
      </c>
      <c r="L14" s="36">
        <f t="shared" si="4"/>
        <v>13.742537620999117</v>
      </c>
      <c r="M14" s="37">
        <v>2717.7359999999999</v>
      </c>
      <c r="N14" s="36">
        <f t="shared" si="5"/>
        <v>19.195964133257228</v>
      </c>
      <c r="O14" s="37">
        <v>1698.375</v>
      </c>
      <c r="P14" s="36">
        <f t="shared" si="6"/>
        <v>11.995994307328138</v>
      </c>
      <c r="Q14" s="37">
        <v>1464.4649999999999</v>
      </c>
      <c r="R14" s="36">
        <f t="shared" si="7"/>
        <v>10.343836787094311</v>
      </c>
    </row>
    <row r="15" spans="1:18" x14ac:dyDescent="0.25">
      <c r="P15" s="28"/>
    </row>
    <row r="16" spans="1:18" x14ac:dyDescent="0.25">
      <c r="A16" s="42" t="s">
        <v>28</v>
      </c>
      <c r="B16" s="42"/>
      <c r="C16" s="42"/>
      <c r="D16" s="42"/>
      <c r="E16" s="42"/>
    </row>
    <row r="17" spans="1:5" x14ac:dyDescent="0.25">
      <c r="A17" s="42" t="s">
        <v>29</v>
      </c>
      <c r="B17" s="42"/>
      <c r="C17" s="42"/>
      <c r="D17" s="42"/>
      <c r="E17" s="42"/>
    </row>
  </sheetData>
  <mergeCells count="14">
    <mergeCell ref="A16:E16"/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  <mergeCell ref="A1:R1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2012-10-22T07:54:49Z</dcterms:modified>
</cp:coreProperties>
</file>